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27975" windowHeight="12495"/>
  </bookViews>
  <sheets>
    <sheet name="남선 프로파일 총판" sheetId="1" r:id="rId1"/>
  </sheets>
  <definedNames>
    <definedName name="_xlnm.Print_Area" localSheetId="0">'남선 프로파일 총판'!$A$1:$J$24</definedName>
  </definedNames>
  <calcPr calcId="124519"/>
</workbook>
</file>

<file path=xl/calcChain.xml><?xml version="1.0" encoding="utf-8"?>
<calcChain xmlns="http://schemas.openxmlformats.org/spreadsheetml/2006/main">
  <c r="I6" i="1"/>
  <c r="I7"/>
  <c r="I8"/>
  <c r="I9"/>
  <c r="I10"/>
  <c r="I11"/>
  <c r="I12"/>
  <c r="I13"/>
  <c r="I14"/>
  <c r="I15"/>
  <c r="I16"/>
  <c r="I17"/>
  <c r="I18"/>
  <c r="I20"/>
  <c r="I21"/>
  <c r="I22"/>
  <c r="I19" l="1"/>
  <c r="I23" s="1"/>
</calcChain>
</file>

<file path=xl/sharedStrings.xml><?xml version="1.0" encoding="utf-8"?>
<sst xmlns="http://schemas.openxmlformats.org/spreadsheetml/2006/main" count="59" uniqueCount="31">
  <si>
    <t>PCS</t>
    <phoneticPr fontId="3" type="noConversion"/>
  </si>
  <si>
    <t>40용 - M6</t>
    <phoneticPr fontId="3" type="noConversion"/>
  </si>
  <si>
    <t xml:space="preserve">스프링 너트 </t>
    <phoneticPr fontId="3" type="noConversion"/>
  </si>
  <si>
    <t>M6x15</t>
    <phoneticPr fontId="3" type="noConversion"/>
  </si>
  <si>
    <t>YKB-WD</t>
    <phoneticPr fontId="3" type="noConversion"/>
  </si>
  <si>
    <t>M8</t>
    <phoneticPr fontId="3" type="noConversion"/>
  </si>
  <si>
    <t>YKN-F (FLANGE NUT)</t>
    <phoneticPr fontId="3" type="noConversion"/>
  </si>
  <si>
    <t>M8x20</t>
    <phoneticPr fontId="3" type="noConversion"/>
  </si>
  <si>
    <t>YKB-T K (경남형)</t>
    <phoneticPr fontId="3" type="noConversion"/>
  </si>
  <si>
    <t>YKIB-O408-135(삽입형)</t>
    <phoneticPr fontId="3" type="noConversion"/>
  </si>
  <si>
    <t>인터 브라켓</t>
    <phoneticPr fontId="3" type="noConversion"/>
  </si>
  <si>
    <t>YKBK-DC G40*35</t>
    <phoneticPr fontId="3" type="noConversion"/>
  </si>
  <si>
    <t>D/C 브라켓</t>
    <phoneticPr fontId="3" type="noConversion"/>
  </si>
  <si>
    <t>YKBK-DC G40*75</t>
    <phoneticPr fontId="3" type="noConversion"/>
  </si>
  <si>
    <t>YKEC-P N40*40</t>
    <phoneticPr fontId="3" type="noConversion"/>
  </si>
  <si>
    <t>End Cap</t>
    <phoneticPr fontId="3" type="noConversion"/>
  </si>
  <si>
    <t>YKEC-P N40*80</t>
    <phoneticPr fontId="3" type="noConversion"/>
  </si>
  <si>
    <t>GD 60F - M6용</t>
    <phoneticPr fontId="3" type="noConversion"/>
  </si>
  <si>
    <t>Foot Master</t>
    <phoneticPr fontId="3" type="noConversion"/>
  </si>
  <si>
    <t>mm</t>
    <phoneticPr fontId="3" type="noConversion"/>
  </si>
  <si>
    <t>4040(NPE0801-04)</t>
    <phoneticPr fontId="3" type="noConversion"/>
  </si>
  <si>
    <t>AL-프로파일</t>
    <phoneticPr fontId="3" type="noConversion"/>
  </si>
  <si>
    <t>4080(NPE0802-04)</t>
    <phoneticPr fontId="3" type="noConversion"/>
  </si>
  <si>
    <t>공급가액</t>
    <phoneticPr fontId="3" type="noConversion"/>
  </si>
  <si>
    <t>단가</t>
    <phoneticPr fontId="3" type="noConversion"/>
  </si>
  <si>
    <t>수량</t>
    <phoneticPr fontId="3" type="noConversion"/>
  </si>
  <si>
    <t>단위</t>
    <phoneticPr fontId="3" type="noConversion"/>
  </si>
  <si>
    <t>규격</t>
    <phoneticPr fontId="3" type="noConversion"/>
  </si>
  <si>
    <t>품목</t>
    <phoneticPr fontId="3" type="noConversion"/>
  </si>
  <si>
    <t>No</t>
    <phoneticPr fontId="3" type="noConversion"/>
  </si>
  <si>
    <t>* 견적 문의 드립니다.  ( 미맥스/ 최종학 010-5694-1042 )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</si>
</sst>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0.00_ "/>
    <numFmt numFmtId="177" formatCode="_-* #,##0.0_-;\-* #,##0.0_-;_-* &quot;-&quot;_-;_-@_-"/>
  </numFmts>
  <fonts count="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1" fontId="2" fillId="0" borderId="1" xfId="0" applyNumberFormat="1" applyFont="1" applyBorder="1">
      <alignment vertical="center"/>
    </xf>
    <xf numFmtId="41" fontId="4" fillId="0" borderId="1" xfId="0" applyNumberFormat="1" applyFont="1" applyBorder="1">
      <alignment vertical="center"/>
    </xf>
    <xf numFmtId="41" fontId="4" fillId="0" borderId="1" xfId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41" fontId="2" fillId="0" borderId="0" xfId="0" applyNumberFormat="1" applyFont="1">
      <alignment vertical="center"/>
    </xf>
    <xf numFmtId="0" fontId="4" fillId="0" borderId="2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176" fontId="2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41" fontId="4" fillId="0" borderId="1" xfId="1" applyFont="1" applyFill="1" applyBorder="1" applyAlignment="1">
      <alignment horizontal="left" vertical="center" indent="1"/>
    </xf>
    <xf numFmtId="41" fontId="4" fillId="0" borderId="2" xfId="1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O23"/>
  <sheetViews>
    <sheetView showGridLines="0" tabSelected="1" view="pageBreakPreview" zoomScaleNormal="115" zoomScaleSheetLayoutView="100" workbookViewId="0">
      <selection activeCell="P24" sqref="P24"/>
    </sheetView>
  </sheetViews>
  <sheetFormatPr defaultRowHeight="20.100000000000001" customHeight="1"/>
  <cols>
    <col min="1" max="1" width="2" style="1" customWidth="1"/>
    <col min="2" max="2" width="5" style="2" customWidth="1"/>
    <col min="3" max="3" width="19.875" style="1" customWidth="1"/>
    <col min="4" max="4" width="19.625" style="1" customWidth="1"/>
    <col min="5" max="5" width="8.125" style="1" customWidth="1"/>
    <col min="6" max="7" width="6.75" style="1" customWidth="1"/>
    <col min="8" max="8" width="9.5" style="1" customWidth="1"/>
    <col min="9" max="9" width="10.25" style="1" customWidth="1"/>
    <col min="10" max="10" width="1.75" style="1" customWidth="1"/>
    <col min="11" max="12" width="4.25" style="1" customWidth="1"/>
    <col min="13" max="16384" width="9" style="1"/>
  </cols>
  <sheetData>
    <row r="3" spans="2:15" ht="20.100000000000001" customHeight="1">
      <c r="B3" s="19" t="s">
        <v>30</v>
      </c>
    </row>
    <row r="4" spans="2:15" ht="20.100000000000001" customHeight="1">
      <c r="B4" s="19"/>
    </row>
    <row r="5" spans="2:15" s="2" customFormat="1" ht="20.100000000000001" customHeight="1">
      <c r="B5" s="9" t="s">
        <v>29</v>
      </c>
      <c r="C5" s="9" t="s">
        <v>28</v>
      </c>
      <c r="D5" s="18" t="s">
        <v>27</v>
      </c>
      <c r="E5" s="17"/>
      <c r="F5" s="9" t="s">
        <v>26</v>
      </c>
      <c r="G5" s="9" t="s">
        <v>25</v>
      </c>
      <c r="H5" s="9" t="s">
        <v>24</v>
      </c>
      <c r="I5" s="9" t="s">
        <v>23</v>
      </c>
    </row>
    <row r="6" spans="2:15" ht="20.100000000000001" customHeight="1">
      <c r="B6" s="9">
        <v>1</v>
      </c>
      <c r="C6" s="8" t="s">
        <v>21</v>
      </c>
      <c r="D6" s="7" t="s">
        <v>22</v>
      </c>
      <c r="E6" s="16">
        <v>1472</v>
      </c>
      <c r="F6" s="5" t="s">
        <v>19</v>
      </c>
      <c r="G6" s="15">
        <v>2</v>
      </c>
      <c r="H6" s="14"/>
      <c r="I6" s="4">
        <f>ROUNDUP((E6*G6*H6),-1)</f>
        <v>0</v>
      </c>
    </row>
    <row r="7" spans="2:15" ht="20.100000000000001" customHeight="1">
      <c r="B7" s="9">
        <v>2</v>
      </c>
      <c r="C7" s="8" t="s">
        <v>21</v>
      </c>
      <c r="D7" s="7" t="s">
        <v>22</v>
      </c>
      <c r="E7" s="16">
        <v>520</v>
      </c>
      <c r="F7" s="5" t="s">
        <v>19</v>
      </c>
      <c r="G7" s="15">
        <v>2</v>
      </c>
      <c r="H7" s="14"/>
      <c r="I7" s="4">
        <f>ROUNDUP((E7*G7*H7),-1)</f>
        <v>0</v>
      </c>
      <c r="O7" s="13"/>
    </row>
    <row r="8" spans="2:15" ht="20.100000000000001" customHeight="1">
      <c r="B8" s="9">
        <v>3</v>
      </c>
      <c r="C8" s="8" t="s">
        <v>21</v>
      </c>
      <c r="D8" s="7" t="s">
        <v>22</v>
      </c>
      <c r="E8" s="16">
        <v>240</v>
      </c>
      <c r="F8" s="5" t="s">
        <v>19</v>
      </c>
      <c r="G8" s="15">
        <v>2</v>
      </c>
      <c r="H8" s="14"/>
      <c r="I8" s="4">
        <f>ROUNDUP((E8*G8*H8),-1)</f>
        <v>0</v>
      </c>
      <c r="O8" s="13"/>
    </row>
    <row r="9" spans="2:15" ht="20.100000000000001" customHeight="1">
      <c r="B9" s="9">
        <v>4</v>
      </c>
      <c r="C9" s="8" t="s">
        <v>21</v>
      </c>
      <c r="D9" s="7" t="s">
        <v>22</v>
      </c>
      <c r="E9" s="16">
        <v>1402</v>
      </c>
      <c r="F9" s="5" t="s">
        <v>19</v>
      </c>
      <c r="G9" s="15">
        <v>1</v>
      </c>
      <c r="H9" s="14"/>
      <c r="I9" s="4">
        <f>ROUNDUP((E9*G9*H9),-1)</f>
        <v>0</v>
      </c>
    </row>
    <row r="10" spans="2:15" ht="20.100000000000001" customHeight="1">
      <c r="B10" s="9">
        <v>5</v>
      </c>
      <c r="C10" s="8" t="s">
        <v>21</v>
      </c>
      <c r="D10" s="7" t="s">
        <v>20</v>
      </c>
      <c r="E10" s="16">
        <v>2082</v>
      </c>
      <c r="F10" s="5" t="s">
        <v>19</v>
      </c>
      <c r="G10" s="15">
        <v>4</v>
      </c>
      <c r="H10" s="14"/>
      <c r="I10" s="4">
        <f>ROUNDUP((E10*G10*H10),-1)</f>
        <v>0</v>
      </c>
    </row>
    <row r="11" spans="2:15" ht="20.100000000000001" customHeight="1">
      <c r="B11" s="9">
        <v>6</v>
      </c>
      <c r="C11" s="8" t="s">
        <v>21</v>
      </c>
      <c r="D11" s="7" t="s">
        <v>20</v>
      </c>
      <c r="E11" s="16">
        <v>1402</v>
      </c>
      <c r="F11" s="5" t="s">
        <v>19</v>
      </c>
      <c r="G11" s="15">
        <v>2</v>
      </c>
      <c r="H11" s="14"/>
      <c r="I11" s="4">
        <f>ROUNDUP((E11*G11*H11),-1)</f>
        <v>0</v>
      </c>
      <c r="O11" s="13"/>
    </row>
    <row r="12" spans="2:15" ht="20.100000000000001" customHeight="1">
      <c r="B12" s="9">
        <v>7</v>
      </c>
      <c r="C12" s="8" t="s">
        <v>21</v>
      </c>
      <c r="D12" s="7" t="s">
        <v>20</v>
      </c>
      <c r="E12" s="16">
        <v>50</v>
      </c>
      <c r="F12" s="5" t="s">
        <v>19</v>
      </c>
      <c r="G12" s="15">
        <v>9</v>
      </c>
      <c r="H12" s="14"/>
      <c r="I12" s="4">
        <f>ROUNDUP((E12*G12*H12),-1)</f>
        <v>0</v>
      </c>
      <c r="O12" s="13"/>
    </row>
    <row r="13" spans="2:15" ht="20.100000000000001" customHeight="1">
      <c r="B13" s="9">
        <v>8</v>
      </c>
      <c r="C13" s="8" t="s">
        <v>18</v>
      </c>
      <c r="D13" s="7" t="s">
        <v>17</v>
      </c>
      <c r="E13" s="6"/>
      <c r="F13" s="5" t="s">
        <v>0</v>
      </c>
      <c r="G13" s="5">
        <v>5</v>
      </c>
      <c r="H13" s="4"/>
      <c r="I13" s="4">
        <f>ROUNDUP((G13*H13),-1)</f>
        <v>0</v>
      </c>
      <c r="L13" s="10"/>
    </row>
    <row r="14" spans="2:15" ht="20.100000000000001" customHeight="1">
      <c r="B14" s="9">
        <v>9</v>
      </c>
      <c r="C14" s="8" t="s">
        <v>15</v>
      </c>
      <c r="D14" s="7" t="s">
        <v>16</v>
      </c>
      <c r="E14" s="6"/>
      <c r="F14" s="5" t="s">
        <v>0</v>
      </c>
      <c r="G14" s="5">
        <v>4</v>
      </c>
      <c r="H14" s="4"/>
      <c r="I14" s="4">
        <f>ROUNDUP((G14*H14),-1)</f>
        <v>0</v>
      </c>
    </row>
    <row r="15" spans="2:15" ht="20.100000000000001" customHeight="1">
      <c r="B15" s="9">
        <v>10</v>
      </c>
      <c r="C15" s="8" t="s">
        <v>15</v>
      </c>
      <c r="D15" s="7" t="s">
        <v>14</v>
      </c>
      <c r="E15" s="6"/>
      <c r="F15" s="5" t="s">
        <v>0</v>
      </c>
      <c r="G15" s="5">
        <v>4</v>
      </c>
      <c r="H15" s="4"/>
      <c r="I15" s="4">
        <f>ROUNDUP((G15*H15),-1)</f>
        <v>0</v>
      </c>
    </row>
    <row r="16" spans="2:15" ht="20.100000000000001" customHeight="1">
      <c r="B16" s="9">
        <v>11</v>
      </c>
      <c r="C16" s="8" t="s">
        <v>12</v>
      </c>
      <c r="D16" s="7" t="s">
        <v>13</v>
      </c>
      <c r="E16" s="6"/>
      <c r="F16" s="5" t="s">
        <v>0</v>
      </c>
      <c r="G16" s="5">
        <v>16</v>
      </c>
      <c r="H16" s="4"/>
      <c r="I16" s="4">
        <f>ROUNDUP((G16*H16),-1)</f>
        <v>0</v>
      </c>
      <c r="L16" s="10"/>
    </row>
    <row r="17" spans="2:12" ht="20.100000000000001" customHeight="1">
      <c r="B17" s="9">
        <v>12</v>
      </c>
      <c r="C17" s="8" t="s">
        <v>12</v>
      </c>
      <c r="D17" s="7" t="s">
        <v>11</v>
      </c>
      <c r="E17" s="6"/>
      <c r="F17" s="5" t="s">
        <v>0</v>
      </c>
      <c r="G17" s="5">
        <v>18</v>
      </c>
      <c r="H17" s="4"/>
      <c r="I17" s="4">
        <f>ROUNDUP((G17*H17),-1)</f>
        <v>0</v>
      </c>
      <c r="L17" s="10"/>
    </row>
    <row r="18" spans="2:12" ht="20.100000000000001" customHeight="1">
      <c r="B18" s="9">
        <v>13</v>
      </c>
      <c r="C18" s="8" t="s">
        <v>10</v>
      </c>
      <c r="D18" s="12" t="s">
        <v>9</v>
      </c>
      <c r="E18" s="11"/>
      <c r="F18" s="5" t="s">
        <v>0</v>
      </c>
      <c r="G18" s="5">
        <v>8</v>
      </c>
      <c r="H18" s="4"/>
      <c r="I18" s="4">
        <f>ROUNDUP((G18*H18),-1)</f>
        <v>0</v>
      </c>
      <c r="L18" s="10"/>
    </row>
    <row r="19" spans="2:12" ht="20.100000000000001" customHeight="1">
      <c r="B19" s="9">
        <v>14</v>
      </c>
      <c r="C19" s="8" t="s">
        <v>8</v>
      </c>
      <c r="D19" s="7" t="s">
        <v>7</v>
      </c>
      <c r="E19" s="6"/>
      <c r="F19" s="5" t="s">
        <v>0</v>
      </c>
      <c r="G19" s="5">
        <v>100</v>
      </c>
      <c r="H19" s="4"/>
      <c r="I19" s="4">
        <f>ROUNDUP((G19*H19),-1)</f>
        <v>0</v>
      </c>
    </row>
    <row r="20" spans="2:12" ht="20.100000000000001" customHeight="1">
      <c r="B20" s="9">
        <v>15</v>
      </c>
      <c r="C20" s="8" t="s">
        <v>6</v>
      </c>
      <c r="D20" s="7" t="s">
        <v>5</v>
      </c>
      <c r="E20" s="6"/>
      <c r="F20" s="5" t="s">
        <v>0</v>
      </c>
      <c r="G20" s="5">
        <v>100</v>
      </c>
      <c r="H20" s="4"/>
      <c r="I20" s="4">
        <f>ROUNDUP((G20*H20),-1)</f>
        <v>0</v>
      </c>
    </row>
    <row r="21" spans="2:12" ht="20.100000000000001" customHeight="1">
      <c r="B21" s="9">
        <v>16</v>
      </c>
      <c r="C21" s="8" t="s">
        <v>4</v>
      </c>
      <c r="D21" s="7" t="s">
        <v>3</v>
      </c>
      <c r="E21" s="6"/>
      <c r="F21" s="5" t="s">
        <v>0</v>
      </c>
      <c r="G21" s="5">
        <v>16</v>
      </c>
      <c r="H21" s="4"/>
      <c r="I21" s="4">
        <f>ROUNDUP((G21*H21),-1)</f>
        <v>0</v>
      </c>
    </row>
    <row r="22" spans="2:12" ht="20.100000000000001" customHeight="1">
      <c r="B22" s="9">
        <v>17</v>
      </c>
      <c r="C22" s="8" t="s">
        <v>2</v>
      </c>
      <c r="D22" s="7" t="s">
        <v>1</v>
      </c>
      <c r="E22" s="6"/>
      <c r="F22" s="5" t="s">
        <v>0</v>
      </c>
      <c r="G22" s="5">
        <v>16</v>
      </c>
      <c r="H22" s="4"/>
      <c r="I22" s="4">
        <f>ROUNDUP((G22*H22),-1)</f>
        <v>0</v>
      </c>
    </row>
    <row r="23" spans="2:12" ht="20.100000000000001" customHeight="1">
      <c r="I23" s="3">
        <f>SUM(I6:I22)</f>
        <v>0</v>
      </c>
    </row>
  </sheetData>
  <mergeCells count="2">
    <mergeCell ref="D5:E5"/>
    <mergeCell ref="D18:E18"/>
  </mergeCells>
  <phoneticPr fontId="3" type="noConversion"/>
  <pageMargins left="0.7" right="0.7" top="0.75" bottom="0.75" header="0.3" footer="0.3"/>
  <pageSetup paperSize="9" scale="92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남선 프로파일 총판</vt:lpstr>
      <vt:lpstr>'남선 프로파일 총판'!Print_Area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2019-03-07T02:23:17Z</dcterms:created>
  <dcterms:modified xsi:type="dcterms:W3CDTF">2019-03-07T02:23:48Z</dcterms:modified>
</cp:coreProperties>
</file>